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星取表" state="visible" r:id="rId4"/>
    <sheet sheetId="2" name="試合順（1コート）" state="visible" r:id="rId5"/>
    <sheet sheetId="3" name="時間割（2コート）" state="visible" r:id="rId6"/>
  </sheets>
  <definedNames>
    <definedName name="_xlnm.Print_Area" localSheetId="0">'星取表'!$A1:$Q16</definedName>
    <definedName name="_xlnm.Print_Area" localSheetId="1">'試合順（1コート）'!$A1:$H39</definedName>
    <definedName name="_xlnm.Print_Area" localSheetId="2">'時間割（2コート）'!$A1:$D21</definedName>
  </definedNames>
  <calcPr calcId="171027"/>
</workbook>
</file>

<file path=xl/sharedStrings.xml><?xml version="1.0" encoding="utf-8"?>
<sst xmlns="http://schemas.openxmlformats.org/spreadsheetml/2006/main" count="381" uniqueCount="155">
  <si>
    <t>9チームの総当たり表（星取表）　大会名：＿＿＿＿＿＿＿＿＿＿　日付：＿＿＿＿＿＿＿＿</t>
  </si>
  <si>
    <t>全36試合・1チーム8試合。1コートで行うときの試合順は、表の下に並べています。勝ちは○、引き分けは△、負けは●を、行のチームから見た形で入れると、勝・負・分・勝ち点・順位が自動で数えられます（得失点差は手で入れます）。勝ち点の点数は、下の黄色のセルで変えられます。</t>
  </si>
  <si>
    <t>番号</t>
  </si>
  <si>
    <t>チーム名</t>
  </si>
  <si>
    <t>1</t>
  </si>
  <si>
    <t>2</t>
  </si>
  <si>
    <t>3</t>
  </si>
  <si>
    <t>4</t>
  </si>
  <si>
    <t>5</t>
  </si>
  <si>
    <t>6</t>
  </si>
  <si>
    <t>7</t>
  </si>
  <si>
    <t>8</t>
  </si>
  <si>
    <t>9</t>
  </si>
  <si>
    <t>勝</t>
  </si>
  <si>
    <t>負</t>
  </si>
  <si>
    <t>分</t>
  </si>
  <si>
    <t>勝ち点</t>
  </si>
  <si>
    <t>得失点差</t>
  </si>
  <si>
    <t>順位</t>
  </si>
  <si>
    <t/>
  </si>
  <si>
    <t>勝ち点の数え方</t>
  </si>
  <si>
    <t>勝ち</t>
  </si>
  <si>
    <t>引き分け</t>
  </si>
  <si>
    <t>負け</t>
  </si>
  <si>
    <t>試合順（1コート）</t>
  </si>
  <si>
    <t>1. 2対9　2. 3対8　3. 4対7　4. 5対6　5. 9対1　6. 2対7　7. 3対6　8. 4対5　9. 1対8　10. 9対7　11. 2対5　12. 3対4　13. 7対1　14. 8対6　15. 9対5　16. 2対3　17. 1対6　18. 7対5　19. 8対4　20. 9対3　21. 5対1　22. 6対4　23. 7対3　24. 8対2　25. 1対4　26. 5対3　27. 6対2　28. 8対9　29. 3対1　30. 4対2　31. 6対9　32. 7対8　33. 1対2　34. 4対9　35. 5対8　36. 6対7</t>
  </si>
  <si>
    <t>9チームの総当たり　試合順（1コート・1試合15分）</t>
  </si>
  <si>
    <t>試合</t>
  </si>
  <si>
    <t>開始</t>
  </si>
  <si>
    <t>チーム</t>
  </si>
  <si>
    <t>点</t>
  </si>
  <si>
    <t>審判・記録</t>
  </si>
  <si>
    <t>9:00</t>
  </si>
  <si>
    <t>チーム2</t>
  </si>
  <si>
    <t>対</t>
  </si>
  <si>
    <t>チーム9</t>
  </si>
  <si>
    <t>チーム1</t>
  </si>
  <si>
    <t>9:15</t>
  </si>
  <si>
    <t>チーム3</t>
  </si>
  <si>
    <t>チーム8</t>
  </si>
  <si>
    <t>チーム5</t>
  </si>
  <si>
    <t>9:30</t>
  </si>
  <si>
    <t>チーム4</t>
  </si>
  <si>
    <t>チーム7</t>
  </si>
  <si>
    <t>9:45</t>
  </si>
  <si>
    <t>チーム6</t>
  </si>
  <si>
    <t>10:00</t>
  </si>
  <si>
    <t>10:15</t>
  </si>
  <si>
    <t>10:30</t>
  </si>
  <si>
    <t>10:45</t>
  </si>
  <si>
    <t>11:00</t>
  </si>
  <si>
    <t>11:15</t>
  </si>
  <si>
    <t>11:30</t>
  </si>
  <si>
    <t>11:45</t>
  </si>
  <si>
    <t>12:00</t>
  </si>
  <si>
    <t>12:15</t>
  </si>
  <si>
    <t>12:30</t>
  </si>
  <si>
    <t>12:45</t>
  </si>
  <si>
    <t>13:00</t>
  </si>
  <si>
    <t>13:15</t>
  </si>
  <si>
    <t>13:30</t>
  </si>
  <si>
    <t>13:45</t>
  </si>
  <si>
    <t>14:00</t>
  </si>
  <si>
    <t>14:15</t>
  </si>
  <si>
    <t>14:30</t>
  </si>
  <si>
    <t>14:45</t>
  </si>
  <si>
    <t>15:00</t>
  </si>
  <si>
    <t>15:15</t>
  </si>
  <si>
    <t>15:30</t>
  </si>
  <si>
    <t>15:45</t>
  </si>
  <si>
    <t>16:00</t>
  </si>
  <si>
    <t>16:15</t>
  </si>
  <si>
    <t>16:30</t>
  </si>
  <si>
    <t>16:45</t>
  </si>
  <si>
    <t>17:00</t>
  </si>
  <si>
    <t>17:15</t>
  </si>
  <si>
    <t>17:30</t>
  </si>
  <si>
    <t>17:45</t>
  </si>
  <si>
    <t>9チームの総当たり　時間割（2コート・1試合15分）</t>
  </si>
  <si>
    <t>回・開始</t>
  </si>
  <si>
    <t>Aコート</t>
  </si>
  <si>
    <t>Bコート</t>
  </si>
  <si>
    <t>休み</t>
  </si>
  <si>
    <t xml:space="preserve">1回目
9:00</t>
  </si>
  <si>
    <t xml:space="preserve">試合1　チーム2 対 チーム9
審判・記録：チーム1</t>
  </si>
  <si>
    <t xml:space="preserve">試合2　チーム3 対 チーム8
審判・記録：チーム4</t>
  </si>
  <si>
    <t xml:space="preserve">チーム1
チーム4
チーム5
チーム6
チーム7</t>
  </si>
  <si>
    <t xml:space="preserve">2回目
9:15</t>
  </si>
  <si>
    <t xml:space="preserve">試合3　チーム4 対 チーム7
審判・記録：チーム8</t>
  </si>
  <si>
    <t xml:space="preserve">試合4　チーム5 対 チーム6
審判・記録：チーム2</t>
  </si>
  <si>
    <t xml:space="preserve">チーム1
チーム2
チーム3
チーム8
チーム9</t>
  </si>
  <si>
    <t xml:space="preserve">3回目
9:30</t>
  </si>
  <si>
    <t xml:space="preserve">試合5　チーム9 対 チーム1
審判・記録：チーム7</t>
  </si>
  <si>
    <t xml:space="preserve">試合6　チーム2 対 チーム3
審判・記録：チーム5</t>
  </si>
  <si>
    <t xml:space="preserve">チーム4
チーム5
チーム6
チーム7
チーム8</t>
  </si>
  <si>
    <t xml:space="preserve">4回目
9:45</t>
  </si>
  <si>
    <t xml:space="preserve">試合7　チーム4 対 チーム5
審判・記録：チーム3</t>
  </si>
  <si>
    <t xml:space="preserve">試合8　チーム8 対 チーム6
審判・記録：チーム9</t>
  </si>
  <si>
    <t xml:space="preserve">チーム1
チーム2
チーム3
チーム7
チーム9</t>
  </si>
  <si>
    <t xml:space="preserve">5回目
10:00</t>
  </si>
  <si>
    <t xml:space="preserve">試合9　チーム2 対 チーム7
審判・記録：チーム6</t>
  </si>
  <si>
    <t xml:space="preserve">試合10　チーム9 対 チーム3
審判・記録：チーム5</t>
  </si>
  <si>
    <t xml:space="preserve">チーム1
チーム4
チーム5
チーム6
チーム8</t>
  </si>
  <si>
    <t xml:space="preserve">6回目
10:15</t>
  </si>
  <si>
    <t xml:space="preserve">試合11　チーム1 対 チーム8
審判・記録：チーム3</t>
  </si>
  <si>
    <t xml:space="preserve">試合12　チーム6 対 チーム4
審判・記録：チーム2</t>
  </si>
  <si>
    <t xml:space="preserve">チーム2
チーム3
チーム5
チーム7
チーム9</t>
  </si>
  <si>
    <t xml:space="preserve">7回目
10:30</t>
  </si>
  <si>
    <t xml:space="preserve">試合13　チーム9 対 チーム7
審判・記録：チーム1</t>
  </si>
  <si>
    <t xml:space="preserve">試合14　チーム2 対 チーム5
審判・記録：チーム4</t>
  </si>
  <si>
    <t xml:space="preserve">チーム1
チーム3
チーム4
チーム6
チーム8</t>
  </si>
  <si>
    <t xml:space="preserve">8回目
10:45</t>
  </si>
  <si>
    <t xml:space="preserve">試合15　チーム3 対 チーム6
審判・記録：チーム7</t>
  </si>
  <si>
    <t xml:space="preserve">試合16　チーム8 対 チーム4
審判・記録：チーム9</t>
  </si>
  <si>
    <t xml:space="preserve">チーム1
チーム2
チーム5
チーム7
チーム9</t>
  </si>
  <si>
    <t xml:space="preserve">9回目
11:00</t>
  </si>
  <si>
    <t xml:space="preserve">試合17　チーム7 対 チーム1
審判・記録：チーム6</t>
  </si>
  <si>
    <t xml:space="preserve">試合18　チーム9 対 チーム5
審判・記録：チーム8</t>
  </si>
  <si>
    <t xml:space="preserve">チーム2
チーム3
チーム4
チーム6
チーム8</t>
  </si>
  <si>
    <t xml:space="preserve">10回目
11:15</t>
  </si>
  <si>
    <t xml:space="preserve">試合19　チーム3 対 チーム4
審判・記録：チーム9</t>
  </si>
  <si>
    <t xml:space="preserve">試合20　チーム8 対 チーム2
審判・記録：チーム6</t>
  </si>
  <si>
    <t xml:space="preserve">チーム1
チーム5
チーム6
チーム7
チーム9</t>
  </si>
  <si>
    <t xml:space="preserve">11回目
11:30</t>
  </si>
  <si>
    <t xml:space="preserve">試合21　チーム1 対 チーム6
審判・記録：チーム3</t>
  </si>
  <si>
    <t xml:space="preserve">試合22　チーム7 対 チーム5
審判・記録：チーム2</t>
  </si>
  <si>
    <t xml:space="preserve">チーム2
チーム3
チーム4
チーム8
チーム9</t>
  </si>
  <si>
    <t xml:space="preserve">12回目
11:45</t>
  </si>
  <si>
    <t xml:space="preserve">試合23　チーム8 対 チーム9
審判・記録：チーム1</t>
  </si>
  <si>
    <t xml:space="preserve">試合24　チーム4 対 チーム2
審判・記録：チーム5</t>
  </si>
  <si>
    <t xml:space="preserve">チーム1
チーム3
チーム5
チーム6
チーム7</t>
  </si>
  <si>
    <t xml:space="preserve">13回目
12:00</t>
  </si>
  <si>
    <t xml:space="preserve">試合25　チーム5 対 チーム1
審判・記録：チーム8</t>
  </si>
  <si>
    <t xml:space="preserve">試合26　チーム7 対 チーム3
審判・記録：チーム4</t>
  </si>
  <si>
    <t xml:space="preserve">チーム2
チーム4
チーム6
チーム8
チーム9</t>
  </si>
  <si>
    <t xml:space="preserve">14回目
12:15</t>
  </si>
  <si>
    <t xml:space="preserve">試合27　チーム6 対 チーム2
審判・記録：チーム7</t>
  </si>
  <si>
    <t xml:space="preserve">試合28　チーム4 対 チーム9
審判・記録：チーム1</t>
  </si>
  <si>
    <t xml:space="preserve">チーム1
チーム3
チーム5
チーム7
チーム8</t>
  </si>
  <si>
    <t xml:space="preserve">15回目
12:30</t>
  </si>
  <si>
    <t xml:space="preserve">試合29　チーム5 対 チーム3
審判・記録：チーム2</t>
  </si>
  <si>
    <t xml:space="preserve">試合30　チーム7 対 チーム8
審判・記録：チーム4</t>
  </si>
  <si>
    <t xml:space="preserve">チーム1
チーム2
チーム4
チーム6
チーム9</t>
  </si>
  <si>
    <t xml:space="preserve">16回目
12:45</t>
  </si>
  <si>
    <t xml:space="preserve">試合31　チーム1 対 チーム4
審判・記録：チーム7</t>
  </si>
  <si>
    <t xml:space="preserve">試合32　チーム6 対 チーム9
審判・記録：チーム3</t>
  </si>
  <si>
    <t xml:space="preserve">チーム2
チーム3
チーム5
チーム7
チーム8</t>
  </si>
  <si>
    <t xml:space="preserve">17回目
13:00</t>
  </si>
  <si>
    <t xml:space="preserve">試合33　チーム5 対 チーム8
審判・記録：チーム9</t>
  </si>
  <si>
    <t xml:space="preserve">試合34　チーム3 対 チーム1
審判・記録：チーム6</t>
  </si>
  <si>
    <t xml:space="preserve">チーム2
チーム4
チーム6
チーム7
チーム9</t>
  </si>
  <si>
    <t xml:space="preserve">18回目
13:15</t>
  </si>
  <si>
    <t xml:space="preserve">試合35　チーム6 対 チーム7
審判・記録：チーム5</t>
  </si>
  <si>
    <t xml:space="preserve">試合36　チーム1 対 チーム2
審判・記録：チーム8</t>
  </si>
  <si>
    <t xml:space="preserve">チーム3
チーム4
チーム5
チーム8
チーム9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</si>
</sst>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sz val="14"/>
      <name val="Meiryo"/>
    </font>
    <font>
      <color rgb="FF4A5878"/>
      <sz val="9"/>
      <name val="Meiryo"/>
    </font>
    <font>
      <b/>
      <sz val="9"/>
      <name val="Meiryo"/>
    </font>
    <font>
      <b/>
      <sz val="12"/>
      <name val="Meiryo"/>
    </font>
    <font>
      <sz val="10"/>
      <name val="Meiryo"/>
    </font>
    <font>
      <sz val="14"/>
      <name val="Meiryo"/>
    </font>
    <font>
      <b/>
      <sz val="10"/>
      <name val="Meiryo"/>
    </font>
    <font>
      <sz val="9"/>
      <name val="Meiryo"/>
    </font>
    <font>
      <b/>
      <sz val="11"/>
      <name val="Meiryo"/>
    </font>
  </fonts>
  <fills count="6">
    <fill>
      <patternFill patternType="none"/>
    </fill>
    <fill>
      <patternFill patternType="gray125"/>
    </fill>
    <fill>
      <patternFill patternType="solid">
        <fgColor rgb="FFE7F1FC"/>
      </patternFill>
    </fill>
    <fill>
      <patternFill patternType="solid">
        <fgColor rgb="FFEDEDED"/>
      </patternFill>
    </fill>
    <fill>
      <patternFill patternType="solid">
        <fgColor rgb="FFFFF3C4"/>
      </patternFill>
    </fill>
    <fill>
      <patternFill patternType="solid">
        <fgColor rgb="FFF6F8FB"/>
      </patternFill>
    </fill>
  </fills>
  <borders count="2">
    <border>
      <left/>
      <right/>
      <top/>
      <bottom/>
      <diagonal/>
    </border>
    <border>
      <left style="thin">
        <color rgb="FF444444"/>
      </left>
      <right style="thin">
        <color rgb="FF444444"/>
      </right>
      <top style="thin">
        <color rgb="FF444444"/>
      </top>
      <bottom style="thin">
        <color rgb="FF444444"/>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0" xfId="0" applyFont="1" applyAlignment="1">
      <alignment horizontal="center" vertical="center" wrapText="1"/>
    </xf>
    <xf numFmtId="0" fontId="8" fillId="0" borderId="0" xfId="0" applyFont="1" applyAlignment="1">
      <alignment horizontal="center" vertical="center" wrapText="1"/>
    </xf>
    <xf numFmtId="0" fontId="9" fillId="4" borderId="1" xfId="0" applyFont="1" applyFill="1" applyBorder="1" applyAlignment="1">
      <alignment horizontal="center" vertical="center" wrapText="1"/>
    </xf>
    <xf numFmtId="0" fontId="3" fillId="0" borderId="0" xfId="0" applyFont="1"/>
    <xf numFmtId="0" fontId="8" fillId="0" borderId="0" xfId="0" applyFont="1" applyAlignment="1">
      <alignment vertical="top" wrapText="1"/>
    </xf>
    <xf numFmtId="0" fontId="5" fillId="5"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8"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6"/>
  <sheetFormatPr defaultRowHeight="15" outlineLevelRow="0" outlineLevelCol="0" x14ac:dyDescent="55"/>
  <cols>
    <col min="1" max="1" width="6" customWidth="1"/>
    <col min="2" max="2" width="18" customWidth="1"/>
    <col min="3" max="11" width="8" customWidth="1"/>
    <col min="12" max="14" width="5" customWidth="1"/>
    <col min="15" max="15" width="8" customWidth="1"/>
    <col min="17" max="17" width="6" customWidth="1"/>
  </cols>
  <sheetData>
    <row r="1" ht="28" customHeight="1" spans="1:17" x14ac:dyDescent="0.25">
      <c r="A1" s="1" t="s">
        <v>0</v>
      </c>
      <c r="B1" s="1"/>
      <c r="C1" s="1"/>
      <c r="D1" s="1"/>
      <c r="E1" s="1"/>
      <c r="F1" s="1"/>
      <c r="G1" s="1"/>
      <c r="H1" s="1"/>
      <c r="I1" s="1"/>
      <c r="J1" s="1"/>
      <c r="K1" s="1"/>
      <c r="L1" s="1"/>
      <c r="M1" s="1"/>
      <c r="N1" s="1"/>
      <c r="O1" s="1"/>
      <c r="P1" s="1"/>
      <c r="Q1" s="1"/>
    </row>
    <row r="2" spans="1:17" x14ac:dyDescent="0.25">
      <c r="A2" s="2" t="s">
        <v>1</v>
      </c>
      <c r="B2" s="2"/>
      <c r="C2" s="2"/>
      <c r="D2" s="2"/>
      <c r="E2" s="2"/>
      <c r="F2" s="2"/>
      <c r="G2" s="2"/>
      <c r="H2" s="2"/>
      <c r="I2" s="2"/>
      <c r="J2" s="2"/>
      <c r="K2" s="2"/>
      <c r="L2" s="2"/>
      <c r="M2" s="2"/>
      <c r="N2" s="2"/>
      <c r="O2" s="2"/>
      <c r="P2" s="2"/>
      <c r="Q2" s="2"/>
    </row>
    <row r="3" spans="1:17" x14ac:dyDescent="0.25">
      <c r="A3" s="3" t="s">
        <v>2</v>
      </c>
      <c r="B3" s="3" t="s">
        <v>3</v>
      </c>
      <c r="C3" s="3" t="s">
        <v>4</v>
      </c>
      <c r="D3" s="3" t="s">
        <v>5</v>
      </c>
      <c r="E3" s="3" t="s">
        <v>6</v>
      </c>
      <c r="F3" s="3" t="s">
        <v>7</v>
      </c>
      <c r="G3" s="3" t="s">
        <v>8</v>
      </c>
      <c r="H3" s="3" t="s">
        <v>9</v>
      </c>
      <c r="I3" s="3" t="s">
        <v>10</v>
      </c>
      <c r="J3" s="3" t="s">
        <v>11</v>
      </c>
      <c r="K3" s="3" t="s">
        <v>12</v>
      </c>
      <c r="L3" s="3" t="s">
        <v>13</v>
      </c>
      <c r="M3" s="3" t="s">
        <v>14</v>
      </c>
      <c r="N3" s="3" t="s">
        <v>15</v>
      </c>
      <c r="O3" s="3" t="s">
        <v>16</v>
      </c>
      <c r="P3" s="3" t="s">
        <v>17</v>
      </c>
      <c r="Q3" s="3" t="s">
        <v>18</v>
      </c>
    </row>
    <row r="4" ht="30" customHeight="1" spans="1:17" x14ac:dyDescent="0.25">
      <c r="A4" s="4">
        <v>1</v>
      </c>
      <c r="B4" s="5" t="s">
        <v>19</v>
      </c>
      <c r="C4" s="6" t="s">
        <v>19</v>
      </c>
      <c r="D4" s="7"/>
      <c r="E4" s="7"/>
      <c r="F4" s="7"/>
      <c r="G4" s="7"/>
      <c r="H4" s="7"/>
      <c r="I4" s="7"/>
      <c r="J4" s="7"/>
      <c r="K4" s="7"/>
      <c r="L4" s="5" t="str">
        <f>IF(COUNTIF(C4:K4,"?*")=0,"",COUNTIF(C4:K4,"○"))</f>
        <v/>
      </c>
      <c r="M4" s="5" t="str">
        <f>IF(COUNTIF(C4:K4,"?*")=0,"",COUNTIF(C4:K4,"●"))</f>
        <v/>
      </c>
      <c r="N4" s="5" t="str">
        <f>IF(COUNTIF(C4:K4,"?*")=0,"",COUNTIF(C4:K4,"△"))</f>
        <v/>
      </c>
      <c r="O4" s="8" t="str">
        <f>IF(COUNTIF(C4:K4,"?*")=0,"",L4*$D$13+N4*$F$13+M4*$H$13)</f>
        <v/>
      </c>
      <c r="P4" s="5"/>
      <c r="Q4" s="4" t="str">
        <f>IF(O4="","",RANK(O4,O$4:O$12))</f>
        <v/>
      </c>
    </row>
    <row r="5" ht="30" customHeight="1" spans="1:17" x14ac:dyDescent="0.25">
      <c r="A5" s="4">
        <v>2</v>
      </c>
      <c r="B5" s="5" t="s">
        <v>19</v>
      </c>
      <c r="C5" s="7"/>
      <c r="D5" s="6" t="s">
        <v>19</v>
      </c>
      <c r="E5" s="7"/>
      <c r="F5" s="7"/>
      <c r="G5" s="7"/>
      <c r="H5" s="7"/>
      <c r="I5" s="7"/>
      <c r="J5" s="7"/>
      <c r="K5" s="7"/>
      <c r="L5" s="5" t="str">
        <f>IF(COUNTIF(C5:K5,"?*")=0,"",COUNTIF(C5:K5,"○"))</f>
        <v/>
      </c>
      <c r="M5" s="5" t="str">
        <f>IF(COUNTIF(C5:K5,"?*")=0,"",COUNTIF(C5:K5,"●"))</f>
        <v/>
      </c>
      <c r="N5" s="5" t="str">
        <f>IF(COUNTIF(C5:K5,"?*")=0,"",COUNTIF(C5:K5,"△"))</f>
        <v/>
      </c>
      <c r="O5" s="8" t="str">
        <f>IF(COUNTIF(C5:K5,"?*")=0,"",L5*$D$13+N5*$F$13+M5*$H$13)</f>
        <v/>
      </c>
      <c r="P5" s="5"/>
      <c r="Q5" s="4" t="str">
        <f>IF(O5="","",RANK(O5,O$4:O$12))</f>
        <v/>
      </c>
    </row>
    <row r="6" ht="30" customHeight="1" spans="1:17" x14ac:dyDescent="0.25">
      <c r="A6" s="4">
        <v>3</v>
      </c>
      <c r="B6" s="5" t="s">
        <v>19</v>
      </c>
      <c r="C6" s="7"/>
      <c r="D6" s="7"/>
      <c r="E6" s="6" t="s">
        <v>19</v>
      </c>
      <c r="F6" s="7"/>
      <c r="G6" s="7"/>
      <c r="H6" s="7"/>
      <c r="I6" s="7"/>
      <c r="J6" s="7"/>
      <c r="K6" s="7"/>
      <c r="L6" s="5" t="str">
        <f>IF(COUNTIF(C6:K6,"?*")=0,"",COUNTIF(C6:K6,"○"))</f>
        <v/>
      </c>
      <c r="M6" s="5" t="str">
        <f>IF(COUNTIF(C6:K6,"?*")=0,"",COUNTIF(C6:K6,"●"))</f>
        <v/>
      </c>
      <c r="N6" s="5" t="str">
        <f>IF(COUNTIF(C6:K6,"?*")=0,"",COUNTIF(C6:K6,"△"))</f>
        <v/>
      </c>
      <c r="O6" s="8" t="str">
        <f>IF(COUNTIF(C6:K6,"?*")=0,"",L6*$D$13+N6*$F$13+M6*$H$13)</f>
        <v/>
      </c>
      <c r="P6" s="5"/>
      <c r="Q6" s="4" t="str">
        <f>IF(O6="","",RANK(O6,O$4:O$12))</f>
        <v/>
      </c>
    </row>
    <row r="7" ht="30" customHeight="1" spans="1:17" x14ac:dyDescent="0.25">
      <c r="A7" s="4">
        <v>4</v>
      </c>
      <c r="B7" s="5" t="s">
        <v>19</v>
      </c>
      <c r="C7" s="7"/>
      <c r="D7" s="7"/>
      <c r="E7" s="7"/>
      <c r="F7" s="6" t="s">
        <v>19</v>
      </c>
      <c r="G7" s="7"/>
      <c r="H7" s="7"/>
      <c r="I7" s="7"/>
      <c r="J7" s="7"/>
      <c r="K7" s="7"/>
      <c r="L7" s="5" t="str">
        <f>IF(COUNTIF(C7:K7,"?*")=0,"",COUNTIF(C7:K7,"○"))</f>
        <v/>
      </c>
      <c r="M7" s="5" t="str">
        <f>IF(COUNTIF(C7:K7,"?*")=0,"",COUNTIF(C7:K7,"●"))</f>
        <v/>
      </c>
      <c r="N7" s="5" t="str">
        <f>IF(COUNTIF(C7:K7,"?*")=0,"",COUNTIF(C7:K7,"△"))</f>
        <v/>
      </c>
      <c r="O7" s="8" t="str">
        <f>IF(COUNTIF(C7:K7,"?*")=0,"",L7*$D$13+N7*$F$13+M7*$H$13)</f>
        <v/>
      </c>
      <c r="P7" s="5"/>
      <c r="Q7" s="4" t="str">
        <f>IF(O7="","",RANK(O7,O$4:O$12))</f>
        <v/>
      </c>
    </row>
    <row r="8" ht="30" customHeight="1" spans="1:17" x14ac:dyDescent="0.25">
      <c r="A8" s="4">
        <v>5</v>
      </c>
      <c r="B8" s="5" t="s">
        <v>19</v>
      </c>
      <c r="C8" s="7"/>
      <c r="D8" s="7"/>
      <c r="E8" s="7"/>
      <c r="F8" s="7"/>
      <c r="G8" s="6" t="s">
        <v>19</v>
      </c>
      <c r="H8" s="7"/>
      <c r="I8" s="7"/>
      <c r="J8" s="7"/>
      <c r="K8" s="7"/>
      <c r="L8" s="5" t="str">
        <f>IF(COUNTIF(C8:K8,"?*")=0,"",COUNTIF(C8:K8,"○"))</f>
        <v/>
      </c>
      <c r="M8" s="5" t="str">
        <f>IF(COUNTIF(C8:K8,"?*")=0,"",COUNTIF(C8:K8,"●"))</f>
        <v/>
      </c>
      <c r="N8" s="5" t="str">
        <f>IF(COUNTIF(C8:K8,"?*")=0,"",COUNTIF(C8:K8,"△"))</f>
        <v/>
      </c>
      <c r="O8" s="8" t="str">
        <f>IF(COUNTIF(C8:K8,"?*")=0,"",L8*$D$13+N8*$F$13+M8*$H$13)</f>
        <v/>
      </c>
      <c r="P8" s="5"/>
      <c r="Q8" s="4" t="str">
        <f>IF(O8="","",RANK(O8,O$4:O$12))</f>
        <v/>
      </c>
    </row>
    <row r="9" ht="30" customHeight="1" spans="1:17" x14ac:dyDescent="0.25">
      <c r="A9" s="4">
        <v>6</v>
      </c>
      <c r="B9" s="5" t="s">
        <v>19</v>
      </c>
      <c r="C9" s="7"/>
      <c r="D9" s="7"/>
      <c r="E9" s="7"/>
      <c r="F9" s="7"/>
      <c r="G9" s="7"/>
      <c r="H9" s="6" t="s">
        <v>19</v>
      </c>
      <c r="I9" s="7"/>
      <c r="J9" s="7"/>
      <c r="K9" s="7"/>
      <c r="L9" s="5" t="str">
        <f>IF(COUNTIF(C9:K9,"?*")=0,"",COUNTIF(C9:K9,"○"))</f>
        <v/>
      </c>
      <c r="M9" s="5" t="str">
        <f>IF(COUNTIF(C9:K9,"?*")=0,"",COUNTIF(C9:K9,"●"))</f>
        <v/>
      </c>
      <c r="N9" s="5" t="str">
        <f>IF(COUNTIF(C9:K9,"?*")=0,"",COUNTIF(C9:K9,"△"))</f>
        <v/>
      </c>
      <c r="O9" s="8" t="str">
        <f>IF(COUNTIF(C9:K9,"?*")=0,"",L9*$D$13+N9*$F$13+M9*$H$13)</f>
        <v/>
      </c>
      <c r="P9" s="5"/>
      <c r="Q9" s="4" t="str">
        <f>IF(O9="","",RANK(O9,O$4:O$12))</f>
        <v/>
      </c>
    </row>
    <row r="10" ht="30" customHeight="1" spans="1:17" x14ac:dyDescent="0.25">
      <c r="A10" s="4">
        <v>7</v>
      </c>
      <c r="B10" s="5" t="s">
        <v>19</v>
      </c>
      <c r="C10" s="7"/>
      <c r="D10" s="7"/>
      <c r="E10" s="7"/>
      <c r="F10" s="7"/>
      <c r="G10" s="7"/>
      <c r="H10" s="7"/>
      <c r="I10" s="6" t="s">
        <v>19</v>
      </c>
      <c r="J10" s="7"/>
      <c r="K10" s="7"/>
      <c r="L10" s="5" t="str">
        <f>IF(COUNTIF(C10:K10,"?*")=0,"",COUNTIF(C10:K10,"○"))</f>
        <v/>
      </c>
      <c r="M10" s="5" t="str">
        <f>IF(COUNTIF(C10:K10,"?*")=0,"",COUNTIF(C10:K10,"●"))</f>
        <v/>
      </c>
      <c r="N10" s="5" t="str">
        <f>IF(COUNTIF(C10:K10,"?*")=0,"",COUNTIF(C10:K10,"△"))</f>
        <v/>
      </c>
      <c r="O10" s="8" t="str">
        <f>IF(COUNTIF(C10:K10,"?*")=0,"",L10*$D$13+N10*$F$13+M10*$H$13)</f>
        <v/>
      </c>
      <c r="P10" s="5"/>
      <c r="Q10" s="4" t="str">
        <f>IF(O10="","",RANK(O10,O$4:O$12))</f>
        <v/>
      </c>
    </row>
    <row r="11" ht="30" customHeight="1" spans="1:17" x14ac:dyDescent="0.25">
      <c r="A11" s="4">
        <v>8</v>
      </c>
      <c r="B11" s="5" t="s">
        <v>19</v>
      </c>
      <c r="C11" s="7"/>
      <c r="D11" s="7"/>
      <c r="E11" s="7"/>
      <c r="F11" s="7"/>
      <c r="G11" s="7"/>
      <c r="H11" s="7"/>
      <c r="I11" s="7"/>
      <c r="J11" s="6" t="s">
        <v>19</v>
      </c>
      <c r="K11" s="7"/>
      <c r="L11" s="5" t="str">
        <f>IF(COUNTIF(C11:K11,"?*")=0,"",COUNTIF(C11:K11,"○"))</f>
        <v/>
      </c>
      <c r="M11" s="5" t="str">
        <f>IF(COUNTIF(C11:K11,"?*")=0,"",COUNTIF(C11:K11,"●"))</f>
        <v/>
      </c>
      <c r="N11" s="5" t="str">
        <f>IF(COUNTIF(C11:K11,"?*")=0,"",COUNTIF(C11:K11,"△"))</f>
        <v/>
      </c>
      <c r="O11" s="8" t="str">
        <f>IF(COUNTIF(C11:K11,"?*")=0,"",L11*$D$13+N11*$F$13+M11*$H$13)</f>
        <v/>
      </c>
      <c r="P11" s="5"/>
      <c r="Q11" s="4" t="str">
        <f>IF(O11="","",RANK(O11,O$4:O$12))</f>
        <v/>
      </c>
    </row>
    <row r="12" ht="30" customHeight="1" spans="1:17" x14ac:dyDescent="0.25">
      <c r="A12" s="4">
        <v>9</v>
      </c>
      <c r="B12" s="5" t="s">
        <v>19</v>
      </c>
      <c r="C12" s="7"/>
      <c r="D12" s="7"/>
      <c r="E12" s="7"/>
      <c r="F12" s="7"/>
      <c r="G12" s="7"/>
      <c r="H12" s="7"/>
      <c r="I12" s="7"/>
      <c r="J12" s="7"/>
      <c r="K12" s="6" t="s">
        <v>19</v>
      </c>
      <c r="L12" s="5" t="str">
        <f>IF(COUNTIF(C12:K12,"?*")=0,"",COUNTIF(C12:K12,"○"))</f>
        <v/>
      </c>
      <c r="M12" s="5" t="str">
        <f>IF(COUNTIF(C12:K12,"?*")=0,"",COUNTIF(C12:K12,"●"))</f>
        <v/>
      </c>
      <c r="N12" s="5" t="str">
        <f>IF(COUNTIF(C12:K12,"?*")=0,"",COUNTIF(C12:K12,"△"))</f>
        <v/>
      </c>
      <c r="O12" s="8" t="str">
        <f>IF(COUNTIF(C12:K12,"?*")=0,"",L12*$D$13+N12*$F$13+M12*$H$13)</f>
        <v/>
      </c>
      <c r="P12" s="5"/>
      <c r="Q12" s="4" t="str">
        <f>IF(O12="","",RANK(O12,O$4:O$12))</f>
        <v/>
      </c>
    </row>
    <row r="13" ht="26" customHeight="1" spans="2:8" x14ac:dyDescent="0.25">
      <c r="B13" s="9" t="s">
        <v>20</v>
      </c>
      <c r="C13" s="10" t="s">
        <v>21</v>
      </c>
      <c r="D13" s="11">
        <v>3</v>
      </c>
      <c r="E13" s="10" t="s">
        <v>22</v>
      </c>
      <c r="F13" s="11">
        <v>1</v>
      </c>
      <c r="G13" s="10" t="s">
        <v>23</v>
      </c>
      <c r="H13" s="11">
        <v>0</v>
      </c>
    </row>
    <row r="15" spans="1:1" x14ac:dyDescent="0.25">
      <c r="A15" s="12" t="s">
        <v>24</v>
      </c>
    </row>
    <row r="16" ht="56" customHeight="1" spans="1:17" x14ac:dyDescent="0.25">
      <c r="A16" s="13" t="s">
        <v>25</v>
      </c>
      <c r="B16" s="13"/>
      <c r="C16" s="13"/>
      <c r="D16" s="13"/>
      <c r="E16" s="13"/>
      <c r="F16" s="13"/>
      <c r="G16" s="13"/>
      <c r="H16" s="13"/>
      <c r="I16" s="13"/>
      <c r="J16" s="13"/>
      <c r="K16" s="13"/>
      <c r="L16" s="13"/>
      <c r="M16" s="13"/>
      <c r="N16" s="13"/>
      <c r="O16" s="13"/>
      <c r="P16" s="13"/>
      <c r="Q16" s="13"/>
    </row>
  </sheetData>
  <mergeCells count="3">
    <mergeCell ref="A1:Q1"/>
    <mergeCell ref="A2:Q2"/>
    <mergeCell ref="A16:Q16"/>
  </mergeCells>
  <dataValidations count="16">
    <dataValidation type="list" allowBlank="1" sqref="C10:H12">
      <formula1>"○,●,△"</formula1>
    </dataValidation>
    <dataValidation type="list" allowBlank="1" sqref="C5:C12">
      <formula1>"○,●,△"</formula1>
    </dataValidation>
    <dataValidation type="list" allowBlank="1" sqref="D4:K4">
      <formula1>"○,●,△"</formula1>
    </dataValidation>
    <dataValidation type="list" allowBlank="1" sqref="D6:D12">
      <formula1>"○,●,△"</formula1>
    </dataValidation>
    <dataValidation type="list" allowBlank="1" sqref="E5:K5">
      <formula1>"○,●,△"</formula1>
    </dataValidation>
    <dataValidation type="list" allowBlank="1" sqref="E7:E12">
      <formula1>"○,●,△"</formula1>
    </dataValidation>
    <dataValidation type="list" allowBlank="1" sqref="F6:K6">
      <formula1>"○,●,△"</formula1>
    </dataValidation>
    <dataValidation type="list" allowBlank="1" sqref="F8:F12">
      <formula1>"○,●,△"</formula1>
    </dataValidation>
    <dataValidation type="list" allowBlank="1" sqref="G7:K7">
      <formula1>"○,●,△"</formula1>
    </dataValidation>
    <dataValidation type="list" allowBlank="1" sqref="G9:G12">
      <formula1>"○,●,△"</formula1>
    </dataValidation>
    <dataValidation type="list" allowBlank="1" sqref="H8:K8">
      <formula1>"○,●,△"</formula1>
    </dataValidation>
    <dataValidation type="list" allowBlank="1" sqref="I11:I12">
      <formula1>"○,●,△"</formula1>
    </dataValidation>
    <dataValidation type="list" allowBlank="1" sqref="I9:K9">
      <formula1>"○,●,△"</formula1>
    </dataValidation>
    <dataValidation type="list" allowBlank="1" sqref="J10:K10">
      <formula1>"○,●,△"</formula1>
    </dataValidation>
    <dataValidation type="list" allowBlank="1" sqref="J12">
      <formula1>"○,●,△"</formula1>
    </dataValidation>
    <dataValidation type="list" allowBlank="1" sqref="K11">
      <formula1>"○,●,△"</formula1>
    </dataValidation>
  </dataValidations>
  <pageMargins left="0.4" right="0.4" top="0.5" bottom="0.5" header="0.2" footer="0.2"/>
  <pageSetup paperSize="9" orientation="landscape"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FormatPr defaultRowHeight="15" outlineLevelRow="0" outlineLevelCol="0" x14ac:dyDescent="55"/>
  <cols>
    <col min="1" max="1" width="7" customWidth="1"/>
    <col min="2" max="2" width="8" customWidth="1"/>
    <col min="3" max="3" width="14" customWidth="1"/>
    <col min="4" max="4" width="4" customWidth="1"/>
    <col min="5" max="5" width="14" customWidth="1"/>
    <col min="6" max="7" width="6" customWidth="1"/>
    <col min="8" max="8" width="14" customWidth="1"/>
  </cols>
  <sheetData>
    <row r="1" ht="28" customHeight="1" spans="1:8" x14ac:dyDescent="0.25">
      <c r="A1" s="1" t="s">
        <v>26</v>
      </c>
      <c r="B1" s="1"/>
      <c r="C1" s="1"/>
      <c r="D1" s="1"/>
      <c r="E1" s="1"/>
      <c r="F1" s="1"/>
      <c r="G1" s="1"/>
      <c r="H1" s="1"/>
    </row>
    <row r="3" spans="1:8" x14ac:dyDescent="0.25">
      <c r="A3" s="3" t="s">
        <v>27</v>
      </c>
      <c r="B3" s="3" t="s">
        <v>28</v>
      </c>
      <c r="C3" s="3" t="s">
        <v>29</v>
      </c>
      <c r="D3" s="3" t="s">
        <v>19</v>
      </c>
      <c r="E3" s="3" t="s">
        <v>29</v>
      </c>
      <c r="F3" s="3" t="s">
        <v>30</v>
      </c>
      <c r="G3" s="3" t="s">
        <v>30</v>
      </c>
      <c r="H3" s="3" t="s">
        <v>31</v>
      </c>
    </row>
    <row r="4" ht="20" customHeight="1" spans="1:8" x14ac:dyDescent="0.25">
      <c r="A4" s="5">
        <v>1</v>
      </c>
      <c r="B4" s="5" t="s">
        <v>32</v>
      </c>
      <c r="C4" s="5" t="s">
        <v>33</v>
      </c>
      <c r="D4" s="5" t="s">
        <v>34</v>
      </c>
      <c r="E4" s="5" t="s">
        <v>35</v>
      </c>
      <c r="F4" s="5" t="s">
        <v>19</v>
      </c>
      <c r="G4" s="5" t="s">
        <v>19</v>
      </c>
      <c r="H4" s="5" t="s">
        <v>36</v>
      </c>
    </row>
    <row r="5" ht="20" customHeight="1" spans="1:8" x14ac:dyDescent="0.25">
      <c r="A5" s="14">
        <v>2</v>
      </c>
      <c r="B5" s="14" t="s">
        <v>37</v>
      </c>
      <c r="C5" s="14" t="s">
        <v>38</v>
      </c>
      <c r="D5" s="14" t="s">
        <v>34</v>
      </c>
      <c r="E5" s="14" t="s">
        <v>39</v>
      </c>
      <c r="F5" s="14" t="s">
        <v>19</v>
      </c>
      <c r="G5" s="14" t="s">
        <v>19</v>
      </c>
      <c r="H5" s="14" t="s">
        <v>40</v>
      </c>
    </row>
    <row r="6" ht="20" customHeight="1" spans="1:8" x14ac:dyDescent="0.25">
      <c r="A6" s="5">
        <v>3</v>
      </c>
      <c r="B6" s="5" t="s">
        <v>41</v>
      </c>
      <c r="C6" s="5" t="s">
        <v>42</v>
      </c>
      <c r="D6" s="5" t="s">
        <v>34</v>
      </c>
      <c r="E6" s="5" t="s">
        <v>43</v>
      </c>
      <c r="F6" s="5" t="s">
        <v>19</v>
      </c>
      <c r="G6" s="5" t="s">
        <v>19</v>
      </c>
      <c r="H6" s="5" t="s">
        <v>33</v>
      </c>
    </row>
    <row r="7" ht="20" customHeight="1" spans="1:8" x14ac:dyDescent="0.25">
      <c r="A7" s="14">
        <v>4</v>
      </c>
      <c r="B7" s="14" t="s">
        <v>44</v>
      </c>
      <c r="C7" s="14" t="s">
        <v>40</v>
      </c>
      <c r="D7" s="14" t="s">
        <v>34</v>
      </c>
      <c r="E7" s="14" t="s">
        <v>45</v>
      </c>
      <c r="F7" s="14" t="s">
        <v>19</v>
      </c>
      <c r="G7" s="14" t="s">
        <v>19</v>
      </c>
      <c r="H7" s="14" t="s">
        <v>38</v>
      </c>
    </row>
    <row r="8" ht="20" customHeight="1" spans="1:8" x14ac:dyDescent="0.25">
      <c r="A8" s="5">
        <v>5</v>
      </c>
      <c r="B8" s="5" t="s">
        <v>46</v>
      </c>
      <c r="C8" s="5" t="s">
        <v>35</v>
      </c>
      <c r="D8" s="5" t="s">
        <v>34</v>
      </c>
      <c r="E8" s="5" t="s">
        <v>36</v>
      </c>
      <c r="F8" s="5" t="s">
        <v>19</v>
      </c>
      <c r="G8" s="5" t="s">
        <v>19</v>
      </c>
      <c r="H8" s="5" t="s">
        <v>42</v>
      </c>
    </row>
    <row r="9" ht="20" customHeight="1" spans="1:8" x14ac:dyDescent="0.25">
      <c r="A9" s="14">
        <v>6</v>
      </c>
      <c r="B9" s="14" t="s">
        <v>47</v>
      </c>
      <c r="C9" s="14" t="s">
        <v>33</v>
      </c>
      <c r="D9" s="14" t="s">
        <v>34</v>
      </c>
      <c r="E9" s="14" t="s">
        <v>43</v>
      </c>
      <c r="F9" s="14" t="s">
        <v>19</v>
      </c>
      <c r="G9" s="14" t="s">
        <v>19</v>
      </c>
      <c r="H9" s="14" t="s">
        <v>39</v>
      </c>
    </row>
    <row r="10" ht="20" customHeight="1" spans="1:8" x14ac:dyDescent="0.25">
      <c r="A10" s="5">
        <v>7</v>
      </c>
      <c r="B10" s="5" t="s">
        <v>48</v>
      </c>
      <c r="C10" s="5" t="s">
        <v>38</v>
      </c>
      <c r="D10" s="5" t="s">
        <v>34</v>
      </c>
      <c r="E10" s="5" t="s">
        <v>45</v>
      </c>
      <c r="F10" s="5" t="s">
        <v>19</v>
      </c>
      <c r="G10" s="5" t="s">
        <v>19</v>
      </c>
      <c r="H10" s="5" t="s">
        <v>35</v>
      </c>
    </row>
    <row r="11" ht="20" customHeight="1" spans="1:8" x14ac:dyDescent="0.25">
      <c r="A11" s="14">
        <v>8</v>
      </c>
      <c r="B11" s="14" t="s">
        <v>49</v>
      </c>
      <c r="C11" s="14" t="s">
        <v>42</v>
      </c>
      <c r="D11" s="14" t="s">
        <v>34</v>
      </c>
      <c r="E11" s="14" t="s">
        <v>40</v>
      </c>
      <c r="F11" s="14" t="s">
        <v>19</v>
      </c>
      <c r="G11" s="14" t="s">
        <v>19</v>
      </c>
      <c r="H11" s="14" t="s">
        <v>43</v>
      </c>
    </row>
    <row r="12" ht="20" customHeight="1" spans="1:8" x14ac:dyDescent="0.25">
      <c r="A12" s="5">
        <v>9</v>
      </c>
      <c r="B12" s="5" t="s">
        <v>50</v>
      </c>
      <c r="C12" s="5" t="s">
        <v>36</v>
      </c>
      <c r="D12" s="5" t="s">
        <v>34</v>
      </c>
      <c r="E12" s="5" t="s">
        <v>39</v>
      </c>
      <c r="F12" s="5" t="s">
        <v>19</v>
      </c>
      <c r="G12" s="5" t="s">
        <v>19</v>
      </c>
      <c r="H12" s="5" t="s">
        <v>45</v>
      </c>
    </row>
    <row r="13" ht="20" customHeight="1" spans="1:8" x14ac:dyDescent="0.25">
      <c r="A13" s="14">
        <v>10</v>
      </c>
      <c r="B13" s="14" t="s">
        <v>51</v>
      </c>
      <c r="C13" s="14" t="s">
        <v>35</v>
      </c>
      <c r="D13" s="14" t="s">
        <v>34</v>
      </c>
      <c r="E13" s="14" t="s">
        <v>43</v>
      </c>
      <c r="F13" s="14" t="s">
        <v>19</v>
      </c>
      <c r="G13" s="14" t="s">
        <v>19</v>
      </c>
      <c r="H13" s="14" t="s">
        <v>38</v>
      </c>
    </row>
    <row r="14" ht="20" customHeight="1" spans="1:8" x14ac:dyDescent="0.25">
      <c r="A14" s="5">
        <v>11</v>
      </c>
      <c r="B14" s="5" t="s">
        <v>52</v>
      </c>
      <c r="C14" s="5" t="s">
        <v>33</v>
      </c>
      <c r="D14" s="5" t="s">
        <v>34</v>
      </c>
      <c r="E14" s="5" t="s">
        <v>40</v>
      </c>
      <c r="F14" s="5" t="s">
        <v>19</v>
      </c>
      <c r="G14" s="5" t="s">
        <v>19</v>
      </c>
      <c r="H14" s="5" t="s">
        <v>36</v>
      </c>
    </row>
    <row r="15" ht="20" customHeight="1" spans="1:8" x14ac:dyDescent="0.25">
      <c r="A15" s="14">
        <v>12</v>
      </c>
      <c r="B15" s="14" t="s">
        <v>53</v>
      </c>
      <c r="C15" s="14" t="s">
        <v>38</v>
      </c>
      <c r="D15" s="14" t="s">
        <v>34</v>
      </c>
      <c r="E15" s="14" t="s">
        <v>42</v>
      </c>
      <c r="F15" s="14" t="s">
        <v>19</v>
      </c>
      <c r="G15" s="14" t="s">
        <v>19</v>
      </c>
      <c r="H15" s="14" t="s">
        <v>45</v>
      </c>
    </row>
    <row r="16" ht="20" customHeight="1" spans="1:8" x14ac:dyDescent="0.25">
      <c r="A16" s="5">
        <v>13</v>
      </c>
      <c r="B16" s="5" t="s">
        <v>54</v>
      </c>
      <c r="C16" s="5" t="s">
        <v>43</v>
      </c>
      <c r="D16" s="5" t="s">
        <v>34</v>
      </c>
      <c r="E16" s="5" t="s">
        <v>36</v>
      </c>
      <c r="F16" s="5" t="s">
        <v>19</v>
      </c>
      <c r="G16" s="5" t="s">
        <v>19</v>
      </c>
      <c r="H16" s="5" t="s">
        <v>33</v>
      </c>
    </row>
    <row r="17" ht="20" customHeight="1" spans="1:8" x14ac:dyDescent="0.25">
      <c r="A17" s="14">
        <v>14</v>
      </c>
      <c r="B17" s="14" t="s">
        <v>55</v>
      </c>
      <c r="C17" s="14" t="s">
        <v>39</v>
      </c>
      <c r="D17" s="14" t="s">
        <v>34</v>
      </c>
      <c r="E17" s="14" t="s">
        <v>45</v>
      </c>
      <c r="F17" s="14" t="s">
        <v>19</v>
      </c>
      <c r="G17" s="14" t="s">
        <v>19</v>
      </c>
      <c r="H17" s="14" t="s">
        <v>42</v>
      </c>
    </row>
    <row r="18" ht="20" customHeight="1" spans="1:8" x14ac:dyDescent="0.25">
      <c r="A18" s="5">
        <v>15</v>
      </c>
      <c r="B18" s="5" t="s">
        <v>56</v>
      </c>
      <c r="C18" s="5" t="s">
        <v>35</v>
      </c>
      <c r="D18" s="5" t="s">
        <v>34</v>
      </c>
      <c r="E18" s="5" t="s">
        <v>40</v>
      </c>
      <c r="F18" s="5" t="s">
        <v>19</v>
      </c>
      <c r="G18" s="5" t="s">
        <v>19</v>
      </c>
      <c r="H18" s="5" t="s">
        <v>43</v>
      </c>
    </row>
    <row r="19" ht="20" customHeight="1" spans="1:8" x14ac:dyDescent="0.25">
      <c r="A19" s="14">
        <v>16</v>
      </c>
      <c r="B19" s="14" t="s">
        <v>57</v>
      </c>
      <c r="C19" s="14" t="s">
        <v>33</v>
      </c>
      <c r="D19" s="14" t="s">
        <v>34</v>
      </c>
      <c r="E19" s="14" t="s">
        <v>38</v>
      </c>
      <c r="F19" s="14" t="s">
        <v>19</v>
      </c>
      <c r="G19" s="14" t="s">
        <v>19</v>
      </c>
      <c r="H19" s="14" t="s">
        <v>39</v>
      </c>
    </row>
    <row r="20" ht="20" customHeight="1" spans="1:8" x14ac:dyDescent="0.25">
      <c r="A20" s="5">
        <v>17</v>
      </c>
      <c r="B20" s="5" t="s">
        <v>58</v>
      </c>
      <c r="C20" s="5" t="s">
        <v>36</v>
      </c>
      <c r="D20" s="5" t="s">
        <v>34</v>
      </c>
      <c r="E20" s="5" t="s">
        <v>45</v>
      </c>
      <c r="F20" s="5" t="s">
        <v>19</v>
      </c>
      <c r="G20" s="5" t="s">
        <v>19</v>
      </c>
      <c r="H20" s="5" t="s">
        <v>35</v>
      </c>
    </row>
    <row r="21" ht="20" customHeight="1" spans="1:8" x14ac:dyDescent="0.25">
      <c r="A21" s="14">
        <v>18</v>
      </c>
      <c r="B21" s="14" t="s">
        <v>59</v>
      </c>
      <c r="C21" s="14" t="s">
        <v>43</v>
      </c>
      <c r="D21" s="14" t="s">
        <v>34</v>
      </c>
      <c r="E21" s="14" t="s">
        <v>40</v>
      </c>
      <c r="F21" s="14" t="s">
        <v>19</v>
      </c>
      <c r="G21" s="14" t="s">
        <v>19</v>
      </c>
      <c r="H21" s="14" t="s">
        <v>33</v>
      </c>
    </row>
    <row r="22" ht="20" customHeight="1" spans="1:8" x14ac:dyDescent="0.25">
      <c r="A22" s="5">
        <v>19</v>
      </c>
      <c r="B22" s="5" t="s">
        <v>60</v>
      </c>
      <c r="C22" s="5" t="s">
        <v>39</v>
      </c>
      <c r="D22" s="5" t="s">
        <v>34</v>
      </c>
      <c r="E22" s="5" t="s">
        <v>42</v>
      </c>
      <c r="F22" s="5" t="s">
        <v>19</v>
      </c>
      <c r="G22" s="5" t="s">
        <v>19</v>
      </c>
      <c r="H22" s="5" t="s">
        <v>40</v>
      </c>
    </row>
    <row r="23" ht="20" customHeight="1" spans="1:8" x14ac:dyDescent="0.25">
      <c r="A23" s="14">
        <v>20</v>
      </c>
      <c r="B23" s="14" t="s">
        <v>61</v>
      </c>
      <c r="C23" s="14" t="s">
        <v>35</v>
      </c>
      <c r="D23" s="14" t="s">
        <v>34</v>
      </c>
      <c r="E23" s="14" t="s">
        <v>38</v>
      </c>
      <c r="F23" s="14" t="s">
        <v>19</v>
      </c>
      <c r="G23" s="14" t="s">
        <v>19</v>
      </c>
      <c r="H23" s="14" t="s">
        <v>45</v>
      </c>
    </row>
    <row r="24" ht="20" customHeight="1" spans="1:8" x14ac:dyDescent="0.25">
      <c r="A24" s="5">
        <v>21</v>
      </c>
      <c r="B24" s="5" t="s">
        <v>62</v>
      </c>
      <c r="C24" s="5" t="s">
        <v>40</v>
      </c>
      <c r="D24" s="5" t="s">
        <v>34</v>
      </c>
      <c r="E24" s="5" t="s">
        <v>36</v>
      </c>
      <c r="F24" s="5" t="s">
        <v>19</v>
      </c>
      <c r="G24" s="5" t="s">
        <v>19</v>
      </c>
      <c r="H24" s="5" t="s">
        <v>43</v>
      </c>
    </row>
    <row r="25" ht="20" customHeight="1" spans="1:8" x14ac:dyDescent="0.25">
      <c r="A25" s="14">
        <v>22</v>
      </c>
      <c r="B25" s="14" t="s">
        <v>63</v>
      </c>
      <c r="C25" s="14" t="s">
        <v>45</v>
      </c>
      <c r="D25" s="14" t="s">
        <v>34</v>
      </c>
      <c r="E25" s="14" t="s">
        <v>42</v>
      </c>
      <c r="F25" s="14" t="s">
        <v>19</v>
      </c>
      <c r="G25" s="14" t="s">
        <v>19</v>
      </c>
      <c r="H25" s="14" t="s">
        <v>39</v>
      </c>
    </row>
    <row r="26" ht="20" customHeight="1" spans="1:8" x14ac:dyDescent="0.25">
      <c r="A26" s="5">
        <v>23</v>
      </c>
      <c r="B26" s="5" t="s">
        <v>64</v>
      </c>
      <c r="C26" s="5" t="s">
        <v>43</v>
      </c>
      <c r="D26" s="5" t="s">
        <v>34</v>
      </c>
      <c r="E26" s="5" t="s">
        <v>38</v>
      </c>
      <c r="F26" s="5" t="s">
        <v>19</v>
      </c>
      <c r="G26" s="5" t="s">
        <v>19</v>
      </c>
      <c r="H26" s="5" t="s">
        <v>36</v>
      </c>
    </row>
    <row r="27" ht="20" customHeight="1" spans="1:8" x14ac:dyDescent="0.25">
      <c r="A27" s="14">
        <v>24</v>
      </c>
      <c r="B27" s="14" t="s">
        <v>65</v>
      </c>
      <c r="C27" s="14" t="s">
        <v>39</v>
      </c>
      <c r="D27" s="14" t="s">
        <v>34</v>
      </c>
      <c r="E27" s="14" t="s">
        <v>33</v>
      </c>
      <c r="F27" s="14" t="s">
        <v>19</v>
      </c>
      <c r="G27" s="14" t="s">
        <v>19</v>
      </c>
      <c r="H27" s="14" t="s">
        <v>40</v>
      </c>
    </row>
    <row r="28" ht="20" customHeight="1" spans="1:8" x14ac:dyDescent="0.25">
      <c r="A28" s="5">
        <v>25</v>
      </c>
      <c r="B28" s="5" t="s">
        <v>66</v>
      </c>
      <c r="C28" s="5" t="s">
        <v>36</v>
      </c>
      <c r="D28" s="5" t="s">
        <v>34</v>
      </c>
      <c r="E28" s="5" t="s">
        <v>42</v>
      </c>
      <c r="F28" s="5" t="s">
        <v>19</v>
      </c>
      <c r="G28" s="5" t="s">
        <v>19</v>
      </c>
      <c r="H28" s="5" t="s">
        <v>35</v>
      </c>
    </row>
    <row r="29" ht="20" customHeight="1" spans="1:8" x14ac:dyDescent="0.25">
      <c r="A29" s="14">
        <v>26</v>
      </c>
      <c r="B29" s="14" t="s">
        <v>67</v>
      </c>
      <c r="C29" s="14" t="s">
        <v>40</v>
      </c>
      <c r="D29" s="14" t="s">
        <v>34</v>
      </c>
      <c r="E29" s="14" t="s">
        <v>38</v>
      </c>
      <c r="F29" s="14" t="s">
        <v>19</v>
      </c>
      <c r="G29" s="14" t="s">
        <v>19</v>
      </c>
      <c r="H29" s="14" t="s">
        <v>42</v>
      </c>
    </row>
    <row r="30" ht="20" customHeight="1" spans="1:8" x14ac:dyDescent="0.25">
      <c r="A30" s="5">
        <v>27</v>
      </c>
      <c r="B30" s="5" t="s">
        <v>68</v>
      </c>
      <c r="C30" s="5" t="s">
        <v>45</v>
      </c>
      <c r="D30" s="5" t="s">
        <v>34</v>
      </c>
      <c r="E30" s="5" t="s">
        <v>33</v>
      </c>
      <c r="F30" s="5" t="s">
        <v>19</v>
      </c>
      <c r="G30" s="5" t="s">
        <v>19</v>
      </c>
      <c r="H30" s="5" t="s">
        <v>38</v>
      </c>
    </row>
    <row r="31" ht="20" customHeight="1" spans="1:8" x14ac:dyDescent="0.25">
      <c r="A31" s="14">
        <v>28</v>
      </c>
      <c r="B31" s="14" t="s">
        <v>69</v>
      </c>
      <c r="C31" s="14" t="s">
        <v>39</v>
      </c>
      <c r="D31" s="14" t="s">
        <v>34</v>
      </c>
      <c r="E31" s="14" t="s">
        <v>35</v>
      </c>
      <c r="F31" s="14" t="s">
        <v>19</v>
      </c>
      <c r="G31" s="14" t="s">
        <v>19</v>
      </c>
      <c r="H31" s="14" t="s">
        <v>42</v>
      </c>
    </row>
    <row r="32" ht="20" customHeight="1" spans="1:8" x14ac:dyDescent="0.25">
      <c r="A32" s="5">
        <v>29</v>
      </c>
      <c r="B32" s="5" t="s">
        <v>70</v>
      </c>
      <c r="C32" s="5" t="s">
        <v>38</v>
      </c>
      <c r="D32" s="5" t="s">
        <v>34</v>
      </c>
      <c r="E32" s="5" t="s">
        <v>36</v>
      </c>
      <c r="F32" s="5" t="s">
        <v>19</v>
      </c>
      <c r="G32" s="5" t="s">
        <v>19</v>
      </c>
      <c r="H32" s="5" t="s">
        <v>40</v>
      </c>
    </row>
    <row r="33" ht="20" customHeight="1" spans="1:8" x14ac:dyDescent="0.25">
      <c r="A33" s="14">
        <v>30</v>
      </c>
      <c r="B33" s="14" t="s">
        <v>71</v>
      </c>
      <c r="C33" s="14" t="s">
        <v>42</v>
      </c>
      <c r="D33" s="14" t="s">
        <v>34</v>
      </c>
      <c r="E33" s="14" t="s">
        <v>33</v>
      </c>
      <c r="F33" s="14" t="s">
        <v>19</v>
      </c>
      <c r="G33" s="14" t="s">
        <v>19</v>
      </c>
      <c r="H33" s="14" t="s">
        <v>43</v>
      </c>
    </row>
    <row r="34" ht="20" customHeight="1" spans="1:8" x14ac:dyDescent="0.25">
      <c r="A34" s="5">
        <v>31</v>
      </c>
      <c r="B34" s="5" t="s">
        <v>72</v>
      </c>
      <c r="C34" s="5" t="s">
        <v>45</v>
      </c>
      <c r="D34" s="5" t="s">
        <v>34</v>
      </c>
      <c r="E34" s="5" t="s">
        <v>35</v>
      </c>
      <c r="F34" s="5" t="s">
        <v>19</v>
      </c>
      <c r="G34" s="5" t="s">
        <v>19</v>
      </c>
      <c r="H34" s="5" t="s">
        <v>36</v>
      </c>
    </row>
    <row r="35" ht="20" customHeight="1" spans="1:8" x14ac:dyDescent="0.25">
      <c r="A35" s="14">
        <v>32</v>
      </c>
      <c r="B35" s="14" t="s">
        <v>73</v>
      </c>
      <c r="C35" s="14" t="s">
        <v>43</v>
      </c>
      <c r="D35" s="14" t="s">
        <v>34</v>
      </c>
      <c r="E35" s="14" t="s">
        <v>39</v>
      </c>
      <c r="F35" s="14" t="s">
        <v>19</v>
      </c>
      <c r="G35" s="14" t="s">
        <v>19</v>
      </c>
      <c r="H35" s="14" t="s">
        <v>38</v>
      </c>
    </row>
    <row r="36" ht="20" customHeight="1" spans="1:8" x14ac:dyDescent="0.25">
      <c r="A36" s="5">
        <v>33</v>
      </c>
      <c r="B36" s="5" t="s">
        <v>74</v>
      </c>
      <c r="C36" s="5" t="s">
        <v>36</v>
      </c>
      <c r="D36" s="5" t="s">
        <v>34</v>
      </c>
      <c r="E36" s="5" t="s">
        <v>33</v>
      </c>
      <c r="F36" s="5" t="s">
        <v>19</v>
      </c>
      <c r="G36" s="5" t="s">
        <v>19</v>
      </c>
      <c r="H36" s="5" t="s">
        <v>45</v>
      </c>
    </row>
    <row r="37" ht="20" customHeight="1" spans="1:8" x14ac:dyDescent="0.25">
      <c r="A37" s="14">
        <v>34</v>
      </c>
      <c r="B37" s="14" t="s">
        <v>75</v>
      </c>
      <c r="C37" s="14" t="s">
        <v>42</v>
      </c>
      <c r="D37" s="14" t="s">
        <v>34</v>
      </c>
      <c r="E37" s="14" t="s">
        <v>35</v>
      </c>
      <c r="F37" s="14" t="s">
        <v>19</v>
      </c>
      <c r="G37" s="14" t="s">
        <v>19</v>
      </c>
      <c r="H37" s="14" t="s">
        <v>33</v>
      </c>
    </row>
    <row r="38" ht="20" customHeight="1" spans="1:8" x14ac:dyDescent="0.25">
      <c r="A38" s="5">
        <v>35</v>
      </c>
      <c r="B38" s="5" t="s">
        <v>76</v>
      </c>
      <c r="C38" s="5" t="s">
        <v>40</v>
      </c>
      <c r="D38" s="5" t="s">
        <v>34</v>
      </c>
      <c r="E38" s="5" t="s">
        <v>39</v>
      </c>
      <c r="F38" s="5" t="s">
        <v>19</v>
      </c>
      <c r="G38" s="5" t="s">
        <v>19</v>
      </c>
      <c r="H38" s="5" t="s">
        <v>35</v>
      </c>
    </row>
    <row r="39" ht="20" customHeight="1" spans="1:8" x14ac:dyDescent="0.25">
      <c r="A39" s="14">
        <v>36</v>
      </c>
      <c r="B39" s="14" t="s">
        <v>77</v>
      </c>
      <c r="C39" s="14" t="s">
        <v>45</v>
      </c>
      <c r="D39" s="14" t="s">
        <v>34</v>
      </c>
      <c r="E39" s="14" t="s">
        <v>43</v>
      </c>
      <c r="F39" s="14" t="s">
        <v>19</v>
      </c>
      <c r="G39" s="14" t="s">
        <v>19</v>
      </c>
      <c r="H39" s="14" t="s">
        <v>39</v>
      </c>
    </row>
  </sheetData>
  <mergeCells count="1">
    <mergeCell ref="A1:H1"/>
  </mergeCells>
  <pageMargins left="0.4" right="0.4" top="0.5" bottom="0.5" header="0.2" footer="0.2"/>
  <pageSetup paperSize="9"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
  <sheetFormatPr defaultRowHeight="15" outlineLevelRow="0" outlineLevelCol="0" x14ac:dyDescent="55"/>
  <cols>
    <col min="1" max="1" width="12" customWidth="1"/>
    <col min="2" max="3" width="30" customWidth="1"/>
    <col min="4" max="4" width="14" customWidth="1"/>
  </cols>
  <sheetData>
    <row r="1" ht="28" customHeight="1" spans="1:4" x14ac:dyDescent="0.25">
      <c r="A1" s="1" t="s">
        <v>78</v>
      </c>
      <c r="B1" s="1"/>
      <c r="C1" s="1"/>
      <c r="D1" s="1"/>
    </row>
    <row r="3" spans="1:4" x14ac:dyDescent="0.25">
      <c r="A3" s="3" t="s">
        <v>79</v>
      </c>
      <c r="B3" s="3" t="s">
        <v>80</v>
      </c>
      <c r="C3" s="3" t="s">
        <v>81</v>
      </c>
      <c r="D3" s="3" t="s">
        <v>82</v>
      </c>
    </row>
    <row r="4" ht="34" customHeight="1" spans="1:4" x14ac:dyDescent="0.25">
      <c r="A4" s="8" t="s">
        <v>83</v>
      </c>
      <c r="B4" s="15" t="s">
        <v>84</v>
      </c>
      <c r="C4" s="15" t="s">
        <v>85</v>
      </c>
      <c r="D4" s="16" t="s">
        <v>86</v>
      </c>
    </row>
    <row r="5" ht="34" customHeight="1" spans="1:4" x14ac:dyDescent="0.25">
      <c r="A5" s="8" t="s">
        <v>87</v>
      </c>
      <c r="B5" s="15" t="s">
        <v>88</v>
      </c>
      <c r="C5" s="15" t="s">
        <v>89</v>
      </c>
      <c r="D5" s="16" t="s">
        <v>90</v>
      </c>
    </row>
    <row r="6" ht="34" customHeight="1" spans="1:4" x14ac:dyDescent="0.25">
      <c r="A6" s="8" t="s">
        <v>91</v>
      </c>
      <c r="B6" s="15" t="s">
        <v>92</v>
      </c>
      <c r="C6" s="15" t="s">
        <v>93</v>
      </c>
      <c r="D6" s="16" t="s">
        <v>94</v>
      </c>
    </row>
    <row r="7" ht="34" customHeight="1" spans="1:4" x14ac:dyDescent="0.25">
      <c r="A7" s="8" t="s">
        <v>95</v>
      </c>
      <c r="B7" s="15" t="s">
        <v>96</v>
      </c>
      <c r="C7" s="15" t="s">
        <v>97</v>
      </c>
      <c r="D7" s="16" t="s">
        <v>98</v>
      </c>
    </row>
    <row r="8" ht="34" customHeight="1" spans="1:4" x14ac:dyDescent="0.25">
      <c r="A8" s="8" t="s">
        <v>99</v>
      </c>
      <c r="B8" s="15" t="s">
        <v>100</v>
      </c>
      <c r="C8" s="15" t="s">
        <v>101</v>
      </c>
      <c r="D8" s="16" t="s">
        <v>102</v>
      </c>
    </row>
    <row r="9" ht="34" customHeight="1" spans="1:4" x14ac:dyDescent="0.25">
      <c r="A9" s="8" t="s">
        <v>103</v>
      </c>
      <c r="B9" s="15" t="s">
        <v>104</v>
      </c>
      <c r="C9" s="15" t="s">
        <v>105</v>
      </c>
      <c r="D9" s="16" t="s">
        <v>106</v>
      </c>
    </row>
    <row r="10" ht="34" customHeight="1" spans="1:4" x14ac:dyDescent="0.25">
      <c r="A10" s="8" t="s">
        <v>107</v>
      </c>
      <c r="B10" s="15" t="s">
        <v>108</v>
      </c>
      <c r="C10" s="15" t="s">
        <v>109</v>
      </c>
      <c r="D10" s="16" t="s">
        <v>110</v>
      </c>
    </row>
    <row r="11" ht="34" customHeight="1" spans="1:4" x14ac:dyDescent="0.25">
      <c r="A11" s="8" t="s">
        <v>111</v>
      </c>
      <c r="B11" s="15" t="s">
        <v>112</v>
      </c>
      <c r="C11" s="15" t="s">
        <v>113</v>
      </c>
      <c r="D11" s="16" t="s">
        <v>114</v>
      </c>
    </row>
    <row r="12" ht="34" customHeight="1" spans="1:4" x14ac:dyDescent="0.25">
      <c r="A12" s="8" t="s">
        <v>115</v>
      </c>
      <c r="B12" s="15" t="s">
        <v>116</v>
      </c>
      <c r="C12" s="15" t="s">
        <v>117</v>
      </c>
      <c r="D12" s="16" t="s">
        <v>118</v>
      </c>
    </row>
    <row r="13" ht="34" customHeight="1" spans="1:4" x14ac:dyDescent="0.25">
      <c r="A13" s="8" t="s">
        <v>119</v>
      </c>
      <c r="B13" s="15" t="s">
        <v>120</v>
      </c>
      <c r="C13" s="15" t="s">
        <v>121</v>
      </c>
      <c r="D13" s="16" t="s">
        <v>122</v>
      </c>
    </row>
    <row r="14" ht="34" customHeight="1" spans="1:4" x14ac:dyDescent="0.25">
      <c r="A14" s="8" t="s">
        <v>123</v>
      </c>
      <c r="B14" s="15" t="s">
        <v>124</v>
      </c>
      <c r="C14" s="15" t="s">
        <v>125</v>
      </c>
      <c r="D14" s="16" t="s">
        <v>126</v>
      </c>
    </row>
    <row r="15" ht="34" customHeight="1" spans="1:4" x14ac:dyDescent="0.25">
      <c r="A15" s="8" t="s">
        <v>127</v>
      </c>
      <c r="B15" s="15" t="s">
        <v>128</v>
      </c>
      <c r="C15" s="15" t="s">
        <v>129</v>
      </c>
      <c r="D15" s="16" t="s">
        <v>130</v>
      </c>
    </row>
    <row r="16" ht="34" customHeight="1" spans="1:4" x14ac:dyDescent="0.25">
      <c r="A16" s="8" t="s">
        <v>131</v>
      </c>
      <c r="B16" s="15" t="s">
        <v>132</v>
      </c>
      <c r="C16" s="15" t="s">
        <v>133</v>
      </c>
      <c r="D16" s="16" t="s">
        <v>134</v>
      </c>
    </row>
    <row r="17" ht="34" customHeight="1" spans="1:4" x14ac:dyDescent="0.25">
      <c r="A17" s="8" t="s">
        <v>135</v>
      </c>
      <c r="B17" s="15" t="s">
        <v>136</v>
      </c>
      <c r="C17" s="15" t="s">
        <v>137</v>
      </c>
      <c r="D17" s="16" t="s">
        <v>138</v>
      </c>
    </row>
    <row r="18" ht="34" customHeight="1" spans="1:4" x14ac:dyDescent="0.25">
      <c r="A18" s="8" t="s">
        <v>139</v>
      </c>
      <c r="B18" s="15" t="s">
        <v>140</v>
      </c>
      <c r="C18" s="15" t="s">
        <v>141</v>
      </c>
      <c r="D18" s="16" t="s">
        <v>142</v>
      </c>
    </row>
    <row r="19" ht="34" customHeight="1" spans="1:4" x14ac:dyDescent="0.25">
      <c r="A19" s="8" t="s">
        <v>143</v>
      </c>
      <c r="B19" s="15" t="s">
        <v>144</v>
      </c>
      <c r="C19" s="15" t="s">
        <v>145</v>
      </c>
      <c r="D19" s="16" t="s">
        <v>146</v>
      </c>
    </row>
    <row r="20" ht="34" customHeight="1" spans="1:4" x14ac:dyDescent="0.25">
      <c r="A20" s="8" t="s">
        <v>147</v>
      </c>
      <c r="B20" s="15" t="s">
        <v>148</v>
      </c>
      <c r="C20" s="15" t="s">
        <v>149</v>
      </c>
      <c r="D20" s="16" t="s">
        <v>150</v>
      </c>
    </row>
    <row r="21" ht="34" customHeight="1" spans="1:4" x14ac:dyDescent="0.25">
      <c r="A21" s="8" t="s">
        <v>151</v>
      </c>
      <c r="B21" s="15" t="s">
        <v>152</v>
      </c>
      <c r="C21" s="15" t="s">
        <v>153</v>
      </c>
      <c r="D21" s="16" t="s">
        <v>154</v>
      </c>
    </row>
  </sheetData>
  <mergeCells count="1">
    <mergeCell ref="A1:D1"/>
  </mergeCells>
  <pageMargins left="0.4" right="0.4" top="0.5" bottom="0.5" header="0.2" footer="0.2"/>
  <pageSetup paperSize="9"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星取表</vt:lpstr>
      <vt:lpstr>試合順（1コート）</vt:lpstr>
      <vt:lpstr>時間割（2コート）</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大会しおり</dc:creator>
  <dc:title/>
  <dc:subject/>
  <dc:description/>
  <cp:keywords/>
  <cp:category/>
  <cp:lastModifiedBy>Unknown</cp:lastModifiedBy>
  <dcterms:created xsi:type="dcterms:W3CDTF">2026-11-02T15:56:31Z</dcterms:created>
  <dcterms:modified xsi:type="dcterms:W3CDTF">2026-11-02T15:56:31Z</dcterms:modified>
</cp:coreProperties>
</file>